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Blad1" sheetId="1" r:id="rId1"/>
    <sheet name="Blad2" sheetId="2" r:id="rId2"/>
    <sheet name="Blad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0" i="1"/>
  <c r="H46"/>
  <c r="D48"/>
  <c r="D116"/>
  <c r="D109"/>
  <c r="H108"/>
  <c r="D101"/>
  <c r="H92"/>
  <c r="D93"/>
  <c r="D85"/>
  <c r="H84"/>
  <c r="D77"/>
  <c r="H76"/>
  <c r="H65"/>
  <c r="H58"/>
  <c r="D59"/>
  <c r="H39"/>
  <c r="D40"/>
  <c r="H28"/>
  <c r="D29"/>
  <c r="H24"/>
  <c r="D24"/>
  <c r="H16"/>
  <c r="D15"/>
  <c r="H7"/>
  <c r="D8"/>
</calcChain>
</file>

<file path=xl/sharedStrings.xml><?xml version="1.0" encoding="utf-8"?>
<sst xmlns="http://schemas.openxmlformats.org/spreadsheetml/2006/main" count="228" uniqueCount="32">
  <si>
    <t>Code</t>
  </si>
  <si>
    <t>Bio</t>
  </si>
  <si>
    <t>Tono</t>
  </si>
  <si>
    <t>OCT</t>
  </si>
  <si>
    <t>Goldmann</t>
  </si>
  <si>
    <t>Humphrey - Octopus</t>
  </si>
  <si>
    <t>Scan Biometrie</t>
  </si>
  <si>
    <t>Spec. M</t>
  </si>
  <si>
    <t>Laser DM</t>
  </si>
  <si>
    <t>Suppl. Argon</t>
  </si>
  <si>
    <t>LTP</t>
  </si>
  <si>
    <t>Yag C</t>
  </si>
  <si>
    <t>Suppl. YAG</t>
  </si>
  <si>
    <t>YAG I</t>
  </si>
  <si>
    <t>Dig. Fluo</t>
  </si>
  <si>
    <t>Fond d’oeil</t>
  </si>
  <si>
    <t>Tarif</t>
  </si>
  <si>
    <t>OCT pour traitement de glaucome avec médicaments</t>
  </si>
  <si>
    <t>Prestatation</t>
  </si>
  <si>
    <t>Consultation</t>
  </si>
  <si>
    <t>Suppl. Consultation</t>
  </si>
  <si>
    <t>Corps étranger</t>
  </si>
  <si>
    <t>Refraction</t>
  </si>
  <si>
    <t>Avis</t>
  </si>
  <si>
    <t>Lentille Therapeutique</t>
  </si>
  <si>
    <t>Suppl. SPT</t>
  </si>
  <si>
    <t>Laser Rupture</t>
  </si>
  <si>
    <t>Tarifs entre 8 et 21u</t>
  </si>
  <si>
    <t>Tarifs weekend entre 8 et 21u</t>
  </si>
  <si>
    <t>Tarifs après 21u (semaine, weekend en jours féries)</t>
  </si>
  <si>
    <t>Prestatations Techniques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</si>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</sst>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1" xfId="0" applyFont="1" applyBorder="1"/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/>
  </cellXfs>
  <cellStyles count="1">
    <cellStyle name="Standaard" xfId="0" builtinId="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B3:D8" totalsRowShown="0">
  <autoFilter ref="B3:D8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el10" displayName="Tabel10" ref="F33:H39" totalsRowShown="0">
  <autoFilter ref="F33:H39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el11" displayName="Tabel11" ref="B42:D48" totalsRowShown="0" headerRowDxfId="66" headerRowBorderDxfId="65" tableBorderDxfId="64">
  <autoFilter ref="B42:D48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el12" displayName="Tabel12" ref="F42:H46" totalsRowShown="0" headerRowDxfId="63" headerRowBorderDxfId="62" tableBorderDxfId="61">
  <autoFilter ref="F42:H46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el1114" displayName="Tabel1114" ref="B61:D67" totalsRowShown="0" headerRowDxfId="60" headerRowBorderDxfId="59" tableBorderDxfId="58">
  <autoFilter ref="B61:D67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5" name="Tabel1216" displayName="Tabel1216" ref="F61:H65" totalsRowShown="0" headerRowDxfId="57" headerRowBorderDxfId="56" tableBorderDxfId="55">
  <autoFilter ref="F61:H65"/>
  <tableColumns count="3">
    <tableColumn id="1" name="Prestatation"/>
    <tableColumn id="2" name="Code"/>
    <tableColumn id="3" name="Tarif" dataDxfId="54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6" name="Tabel16" displayName="Tabel16" ref="B52:D59" totalsRowShown="0" headerRowDxfId="53" dataDxfId="51" headerRowBorderDxfId="52" tableBorderDxfId="50">
  <autoFilter ref="B52:D59"/>
  <tableColumns count="3">
    <tableColumn id="1" name="Prestatation" dataDxfId="49"/>
    <tableColumn id="2" name="Code" dataDxfId="48"/>
    <tableColumn id="3" name="Tarif" dataDxfId="47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7" name="Tabel17" displayName="Tabel17" ref="F52:H58" totalsRowShown="0" headerRowDxfId="46" dataDxfId="44" headerRowBorderDxfId="45" tableBorderDxfId="43">
  <autoFilter ref="F52:H58"/>
  <tableColumns count="3">
    <tableColumn id="1" name="Prestatation" dataDxfId="42"/>
    <tableColumn id="2" name="Code" dataDxfId="41"/>
    <tableColumn id="3" name="Tarif" dataDxfId="40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8" name="Tabel18" displayName="Tabel18" ref="B79:D85" totalsRowShown="0" headerRowDxfId="39" headerRowBorderDxfId="38" tableBorderDxfId="37">
  <autoFilter ref="B79:D85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9" name="Tabel19" displayName="Tabel19" ref="B71:D77" totalsRowShown="0" headerRowDxfId="36" headerRowBorderDxfId="35" tableBorderDxfId="34">
  <autoFilter ref="B71:D77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0" name="Tabel20" displayName="Tabel20" ref="F71:H76" totalsRowShown="0" headerRowDxfId="33" headerRowBorderDxfId="32" tableBorderDxfId="31">
  <autoFilter ref="F71:H76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F3:H7" totalsRowShown="0" headerRowDxfId="76" headerRowBorderDxfId="75" tableBorderDxfId="74">
  <autoFilter ref="F3:H7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1" name="Tabel21" displayName="Tabel21" ref="F79:H84" totalsRowShown="0" headerRowDxfId="30" headerRowBorderDxfId="29" tableBorderDxfId="28">
  <autoFilter ref="F79:H84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2" name="Tabel22" displayName="Tabel22" ref="B87:D93" totalsRowShown="0" headerRowDxfId="27" headerRowBorderDxfId="26" tableBorderDxfId="25">
  <autoFilter ref="B87:D93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4" name="Tabel24" displayName="Tabel24" ref="F87:H92" totalsRowShown="0" headerRowDxfId="24" headerRowBorderDxfId="23">
  <autoFilter ref="F87:H92"/>
  <tableColumns count="3">
    <tableColumn id="1" name="Prestatation"/>
    <tableColumn id="2" name="Code" dataDxfId="22"/>
    <tableColumn id="3" name="Tarif" dataDxfId="21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5" name="Tabel25" displayName="Tabel25" ref="B95:D101" totalsRowShown="0" headerRowDxfId="20" headerRowBorderDxfId="19" tableBorderDxfId="18">
  <autoFilter ref="B95:D101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6" name="Tabel26" displayName="Tabel26" ref="F95:H100" totalsRowShown="0" headerRowDxfId="17" headerRowBorderDxfId="16" tableBorderDxfId="15">
  <autoFilter ref="F95:H100"/>
  <tableColumns count="3">
    <tableColumn id="1" name="Prestatation"/>
    <tableColumn id="2" name="Code" dataDxfId="14"/>
    <tableColumn id="3" name="Tarif" dataDxfId="13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7" name="Tabel27" displayName="Tabel27" ref="B103:D109" totalsRowShown="0" headerRowDxfId="12" headerRowBorderDxfId="11" tableBorderDxfId="10">
  <autoFilter ref="B103:D109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8" name="Tabel28" displayName="Tabel28" ref="F103:H108" totalsRowShown="0" headerRowDxfId="9" headerRowBorderDxfId="8" tableBorderDxfId="7">
  <autoFilter ref="F103:H108"/>
  <tableColumns count="3">
    <tableColumn id="1" name="Prestatation"/>
    <tableColumn id="2" name="Code" dataDxfId="6"/>
    <tableColumn id="3" name="Tarif" dataDxfId="5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9" name="Tabel29" displayName="Tabel29" ref="B111:D116" totalsRowShown="0" headerRowDxfId="4" headerRowBorderDxfId="3" tableBorderDxfId="2">
  <autoFilter ref="B111:D116"/>
  <tableColumns count="3">
    <tableColumn id="1" name="Prestatation"/>
    <tableColumn id="2" name="Code" dataDxfId="1"/>
    <tableColumn id="3" name="Tarif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B10:D15" totalsRowShown="0" headerRowDxfId="73" headerRowBorderDxfId="72" tableBorderDxfId="71">
  <autoFilter ref="B10:D15"/>
  <tableColumns count="3">
    <tableColumn id="1" name="Prestatation"/>
    <tableColumn id="2" name="Code"/>
    <tableColumn id="3" name="Tarif" dataDxfId="7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F10:H16" totalsRowShown="0" headerRowDxfId="69" headerRowBorderDxfId="68" tableBorderDxfId="67">
  <autoFilter ref="F10:H16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el5" displayName="Tabel5" ref="B18:D24" totalsRowShown="0">
  <autoFilter ref="B18:D24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el6" displayName="Tabel6" ref="F18:H24" totalsRowShown="0">
  <autoFilter ref="F18:H24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el7" displayName="Tabel7" ref="B26:D29" totalsRowShown="0">
  <autoFilter ref="B26:D29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el8" displayName="Tabel8" ref="F26:H28" totalsRowShown="0">
  <autoFilter ref="F26:H28"/>
  <tableColumns count="3">
    <tableColumn id="1" name="Prestatation"/>
    <tableColumn id="2" name="Code"/>
    <tableColumn id="3" name="Tarif">
      <calculatedColumnFormula>H26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el9" displayName="Tabel9" ref="B33:D40" totalsRowShown="0">
  <autoFilter ref="B33:D40"/>
  <tableColumns count="3">
    <tableColumn id="1" name="Prestatation"/>
    <tableColumn id="2" name="Code"/>
    <tableColumn id="3" name="Tarif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6"/>
  <sheetViews>
    <sheetView tabSelected="1" workbookViewId="0">
      <selection activeCell="C112" sqref="C112"/>
    </sheetView>
  </sheetViews>
  <sheetFormatPr defaultRowHeight="14.4"/>
  <cols>
    <col min="2" max="2" width="19.44140625" bestFit="1" customWidth="1"/>
    <col min="5" max="5" width="5.6640625" customWidth="1"/>
    <col min="6" max="6" width="14.88671875" customWidth="1"/>
    <col min="7" max="7" width="12.44140625" customWidth="1"/>
    <col min="8" max="8" width="9.33203125" customWidth="1"/>
  </cols>
  <sheetData>
    <row r="1" spans="2:8">
      <c r="B1" t="s">
        <v>27</v>
      </c>
    </row>
    <row r="3" spans="2:8">
      <c r="B3" t="s">
        <v>18</v>
      </c>
      <c r="C3" t="s">
        <v>0</v>
      </c>
      <c r="D3" t="s">
        <v>16</v>
      </c>
      <c r="F3" s="2" t="s">
        <v>18</v>
      </c>
      <c r="G3" s="2" t="s">
        <v>0</v>
      </c>
      <c r="H3" s="2" t="s">
        <v>16</v>
      </c>
    </row>
    <row r="4" spans="2:8">
      <c r="B4" t="s">
        <v>19</v>
      </c>
      <c r="C4">
        <v>105755</v>
      </c>
      <c r="D4">
        <v>30</v>
      </c>
      <c r="F4" s="1" t="s">
        <v>19</v>
      </c>
      <c r="G4">
        <v>105755</v>
      </c>
      <c r="H4">
        <v>30</v>
      </c>
    </row>
    <row r="5" spans="2:8">
      <c r="B5" t="s">
        <v>1</v>
      </c>
      <c r="C5">
        <v>249233</v>
      </c>
      <c r="D5">
        <v>8.24</v>
      </c>
      <c r="F5" t="s">
        <v>1</v>
      </c>
      <c r="G5">
        <v>249233</v>
      </c>
      <c r="H5">
        <v>8.24</v>
      </c>
    </row>
    <row r="6" spans="2:8">
      <c r="B6" t="s">
        <v>2</v>
      </c>
      <c r="C6">
        <v>248636</v>
      </c>
      <c r="D6">
        <v>8.24</v>
      </c>
      <c r="F6" s="1" t="s">
        <v>15</v>
      </c>
      <c r="G6" s="1">
        <v>248975</v>
      </c>
      <c r="H6">
        <v>8.24</v>
      </c>
    </row>
    <row r="7" spans="2:8">
      <c r="B7" t="s">
        <v>3</v>
      </c>
      <c r="C7">
        <v>0</v>
      </c>
      <c r="D7">
        <v>40</v>
      </c>
      <c r="G7" t="s">
        <v>31</v>
      </c>
      <c r="H7">
        <f>SUM(H4:H6)</f>
        <v>46.480000000000004</v>
      </c>
    </row>
    <row r="8" spans="2:8">
      <c r="C8" t="s">
        <v>31</v>
      </c>
      <c r="D8">
        <f>SUM(D4:D7)</f>
        <v>86.48</v>
      </c>
    </row>
    <row r="10" spans="2:8">
      <c r="B10" s="2" t="s">
        <v>18</v>
      </c>
      <c r="C10" s="2" t="s">
        <v>0</v>
      </c>
      <c r="D10" s="2" t="s">
        <v>16</v>
      </c>
      <c r="F10" s="2" t="s">
        <v>18</v>
      </c>
      <c r="G10" s="2" t="s">
        <v>0</v>
      </c>
      <c r="H10" s="2" t="s">
        <v>16</v>
      </c>
    </row>
    <row r="11" spans="2:8">
      <c r="B11" s="1" t="s">
        <v>21</v>
      </c>
      <c r="C11" s="1">
        <v>248054</v>
      </c>
      <c r="D11" s="1">
        <v>20.6</v>
      </c>
      <c r="F11" s="1" t="s">
        <v>19</v>
      </c>
      <c r="G11">
        <v>105755</v>
      </c>
      <c r="H11">
        <v>30</v>
      </c>
    </row>
    <row r="12" spans="2:8">
      <c r="B12" t="s">
        <v>1</v>
      </c>
      <c r="C12">
        <v>249233</v>
      </c>
      <c r="D12">
        <v>8.24</v>
      </c>
      <c r="F12" t="s">
        <v>1</v>
      </c>
      <c r="G12">
        <v>249233</v>
      </c>
      <c r="H12">
        <v>8.24</v>
      </c>
    </row>
    <row r="13" spans="2:8">
      <c r="B13" s="1" t="s">
        <v>22</v>
      </c>
      <c r="C13" s="1">
        <v>248835</v>
      </c>
      <c r="D13" s="1">
        <v>6.95</v>
      </c>
      <c r="F13" s="1" t="s">
        <v>2</v>
      </c>
      <c r="G13" s="1">
        <v>248636</v>
      </c>
      <c r="H13">
        <v>8.24</v>
      </c>
    </row>
    <row r="14" spans="2:8">
      <c r="B14" t="s">
        <v>15</v>
      </c>
      <c r="C14">
        <v>248975</v>
      </c>
      <c r="D14">
        <v>8.24</v>
      </c>
      <c r="F14" t="s">
        <v>4</v>
      </c>
      <c r="G14">
        <v>248813</v>
      </c>
      <c r="H14">
        <v>16.48</v>
      </c>
    </row>
    <row r="15" spans="2:8">
      <c r="C15" t="s">
        <v>31</v>
      </c>
      <c r="D15">
        <f>SUM(D11:D14)</f>
        <v>44.030000000000008</v>
      </c>
      <c r="F15" t="s">
        <v>3</v>
      </c>
      <c r="G15">
        <v>0</v>
      </c>
      <c r="H15">
        <v>40</v>
      </c>
    </row>
    <row r="16" spans="2:8">
      <c r="G16" t="s">
        <v>31</v>
      </c>
      <c r="H16">
        <f>SUM(H11:H15)</f>
        <v>102.96000000000001</v>
      </c>
    </row>
    <row r="18" spans="2:8">
      <c r="B18" t="s">
        <v>18</v>
      </c>
      <c r="C18" t="s">
        <v>0</v>
      </c>
      <c r="D18" t="s">
        <v>16</v>
      </c>
      <c r="F18" t="s">
        <v>18</v>
      </c>
      <c r="G18" t="s">
        <v>0</v>
      </c>
      <c r="H18" t="s">
        <v>16</v>
      </c>
    </row>
    <row r="19" spans="2:8">
      <c r="B19" t="s">
        <v>19</v>
      </c>
      <c r="C19">
        <v>105755</v>
      </c>
      <c r="D19">
        <v>30</v>
      </c>
      <c r="F19" t="s">
        <v>19</v>
      </c>
      <c r="G19">
        <v>105755</v>
      </c>
      <c r="H19">
        <v>30</v>
      </c>
    </row>
    <row r="20" spans="2:8">
      <c r="B20" t="s">
        <v>1</v>
      </c>
      <c r="C20">
        <v>249233</v>
      </c>
      <c r="D20">
        <v>8.24</v>
      </c>
      <c r="F20" t="s">
        <v>1</v>
      </c>
      <c r="G20">
        <v>249233</v>
      </c>
      <c r="H20">
        <v>8.24</v>
      </c>
    </row>
    <row r="21" spans="2:8">
      <c r="B21" t="s">
        <v>2</v>
      </c>
      <c r="C21">
        <v>248636</v>
      </c>
      <c r="D21">
        <v>8.24</v>
      </c>
      <c r="F21" t="s">
        <v>6</v>
      </c>
      <c r="G21">
        <v>249255</v>
      </c>
      <c r="H21">
        <v>103.02</v>
      </c>
    </row>
    <row r="22" spans="2:8">
      <c r="B22" t="s">
        <v>5</v>
      </c>
      <c r="C22">
        <v>249211</v>
      </c>
      <c r="D22">
        <v>28.85</v>
      </c>
      <c r="F22" t="s">
        <v>7</v>
      </c>
      <c r="G22">
        <v>248953</v>
      </c>
      <c r="H22">
        <v>51.1</v>
      </c>
    </row>
    <row r="23" spans="2:8" ht="57.6">
      <c r="B23" s="3" t="s">
        <v>17</v>
      </c>
      <c r="C23">
        <v>248371</v>
      </c>
      <c r="D23">
        <v>40</v>
      </c>
      <c r="F23" s="3" t="s">
        <v>17</v>
      </c>
      <c r="G23">
        <v>248452</v>
      </c>
      <c r="H23">
        <v>40</v>
      </c>
    </row>
    <row r="24" spans="2:8">
      <c r="C24" t="s">
        <v>31</v>
      </c>
      <c r="D24">
        <f>SUM(D19:D23)</f>
        <v>115.33000000000001</v>
      </c>
      <c r="G24" t="s">
        <v>31</v>
      </c>
      <c r="H24">
        <f>SUM(H19:H23)</f>
        <v>232.35999999999999</v>
      </c>
    </row>
    <row r="26" spans="2:8">
      <c r="B26" t="s">
        <v>18</v>
      </c>
      <c r="C26" t="s">
        <v>0</v>
      </c>
      <c r="D26" t="s">
        <v>16</v>
      </c>
      <c r="F26" t="s">
        <v>18</v>
      </c>
      <c r="G26" t="s">
        <v>0</v>
      </c>
      <c r="H26" t="s">
        <v>16</v>
      </c>
    </row>
    <row r="27" spans="2:8">
      <c r="B27" t="s">
        <v>19</v>
      </c>
      <c r="C27">
        <v>105755</v>
      </c>
      <c r="D27">
        <v>30</v>
      </c>
      <c r="F27" t="s">
        <v>23</v>
      </c>
      <c r="G27">
        <v>109012</v>
      </c>
      <c r="H27">
        <v>4.37</v>
      </c>
    </row>
    <row r="28" spans="2:8">
      <c r="B28" t="s">
        <v>24</v>
      </c>
      <c r="C28">
        <v>248415</v>
      </c>
      <c r="D28">
        <v>199.28</v>
      </c>
      <c r="G28" t="s">
        <v>31</v>
      </c>
      <c r="H28">
        <f>H27</f>
        <v>4.37</v>
      </c>
    </row>
    <row r="29" spans="2:8">
      <c r="C29" t="s">
        <v>31</v>
      </c>
      <c r="D29">
        <f>SUM(D27:D28)</f>
        <v>229.28</v>
      </c>
    </row>
    <row r="31" spans="2:8">
      <c r="B31" t="s">
        <v>28</v>
      </c>
    </row>
    <row r="33" spans="2:8">
      <c r="B33" t="s">
        <v>18</v>
      </c>
      <c r="C33" t="s">
        <v>0</v>
      </c>
      <c r="D33" t="s">
        <v>16</v>
      </c>
      <c r="F33" t="s">
        <v>18</v>
      </c>
      <c r="G33" t="s">
        <v>0</v>
      </c>
      <c r="H33" t="s">
        <v>16</v>
      </c>
    </row>
    <row r="34" spans="2:8">
      <c r="B34" t="s">
        <v>19</v>
      </c>
      <c r="C34">
        <v>105755</v>
      </c>
      <c r="D34">
        <v>30</v>
      </c>
      <c r="F34" t="s">
        <v>19</v>
      </c>
      <c r="G34">
        <v>105755</v>
      </c>
      <c r="H34">
        <v>30</v>
      </c>
    </row>
    <row r="35" spans="2:8">
      <c r="B35" t="s">
        <v>20</v>
      </c>
      <c r="C35">
        <v>102491</v>
      </c>
      <c r="D35">
        <v>10.09</v>
      </c>
      <c r="F35" t="s">
        <v>20</v>
      </c>
      <c r="G35">
        <v>102491</v>
      </c>
      <c r="H35">
        <v>10.09</v>
      </c>
    </row>
    <row r="36" spans="2:8">
      <c r="B36" t="s">
        <v>1</v>
      </c>
      <c r="C36">
        <v>249233</v>
      </c>
      <c r="D36">
        <v>8.24</v>
      </c>
      <c r="F36" t="s">
        <v>1</v>
      </c>
      <c r="G36">
        <v>249233</v>
      </c>
      <c r="H36">
        <v>8.24</v>
      </c>
    </row>
    <row r="37" spans="2:8">
      <c r="B37" t="s">
        <v>2</v>
      </c>
      <c r="C37">
        <v>248636</v>
      </c>
      <c r="D37">
        <v>8.24</v>
      </c>
      <c r="F37" t="s">
        <v>15</v>
      </c>
      <c r="G37">
        <v>248975</v>
      </c>
      <c r="H37">
        <v>8.24</v>
      </c>
    </row>
    <row r="38" spans="2:8">
      <c r="B38" t="s">
        <v>25</v>
      </c>
      <c r="C38">
        <v>599631</v>
      </c>
      <c r="D38">
        <v>25.09</v>
      </c>
      <c r="F38" t="s">
        <v>25</v>
      </c>
      <c r="G38">
        <v>599631</v>
      </c>
      <c r="H38">
        <v>25.09</v>
      </c>
    </row>
    <row r="39" spans="2:8">
      <c r="B39" t="s">
        <v>3</v>
      </c>
      <c r="C39">
        <v>0</v>
      </c>
      <c r="D39">
        <v>40</v>
      </c>
      <c r="G39" t="s">
        <v>31</v>
      </c>
      <c r="H39">
        <f>SUM(H34:H38)</f>
        <v>81.660000000000011</v>
      </c>
    </row>
    <row r="40" spans="2:8">
      <c r="C40" t="s">
        <v>31</v>
      </c>
      <c r="D40">
        <f>SUM(D34:D39)</f>
        <v>121.66000000000001</v>
      </c>
    </row>
    <row r="42" spans="2:8">
      <c r="B42" s="2" t="s">
        <v>18</v>
      </c>
      <c r="C42" s="2" t="s">
        <v>0</v>
      </c>
      <c r="D42" s="2" t="s">
        <v>16</v>
      </c>
      <c r="F42" s="2" t="s">
        <v>18</v>
      </c>
      <c r="G42" s="2" t="s">
        <v>0</v>
      </c>
      <c r="H42" s="2" t="s">
        <v>16</v>
      </c>
    </row>
    <row r="43" spans="2:8">
      <c r="B43" t="s">
        <v>21</v>
      </c>
      <c r="C43">
        <v>248054</v>
      </c>
      <c r="D43" s="1">
        <v>20.6</v>
      </c>
      <c r="F43" s="1" t="s">
        <v>19</v>
      </c>
      <c r="G43">
        <v>105755</v>
      </c>
      <c r="H43">
        <v>30</v>
      </c>
    </row>
    <row r="44" spans="2:8">
      <c r="B44" t="s">
        <v>1</v>
      </c>
      <c r="C44">
        <v>249233</v>
      </c>
      <c r="D44">
        <v>8.24</v>
      </c>
      <c r="F44" t="s">
        <v>20</v>
      </c>
      <c r="G44">
        <v>102491</v>
      </c>
      <c r="H44">
        <v>10.09</v>
      </c>
    </row>
    <row r="45" spans="2:8">
      <c r="B45" t="s">
        <v>22</v>
      </c>
      <c r="C45">
        <v>248835</v>
      </c>
      <c r="D45" s="1">
        <v>6.95</v>
      </c>
      <c r="F45" t="s">
        <v>24</v>
      </c>
      <c r="G45">
        <v>248415</v>
      </c>
      <c r="H45">
        <v>199.28</v>
      </c>
    </row>
    <row r="46" spans="2:8">
      <c r="B46" t="s">
        <v>15</v>
      </c>
      <c r="C46">
        <v>248975</v>
      </c>
      <c r="D46">
        <v>8.24</v>
      </c>
      <c r="G46" t="s">
        <v>31</v>
      </c>
      <c r="H46">
        <f>SUM(H43:H45)</f>
        <v>239.37</v>
      </c>
    </row>
    <row r="47" spans="2:8">
      <c r="B47" s="1" t="s">
        <v>25</v>
      </c>
      <c r="C47" s="1">
        <v>599631</v>
      </c>
      <c r="D47">
        <v>25.09</v>
      </c>
    </row>
    <row r="48" spans="2:8">
      <c r="C48" t="s">
        <v>31</v>
      </c>
      <c r="D48">
        <f>SUM(D43:D47)</f>
        <v>69.12</v>
      </c>
    </row>
    <row r="50" spans="2:8">
      <c r="B50" t="s">
        <v>29</v>
      </c>
    </row>
    <row r="52" spans="2:8">
      <c r="B52" s="2" t="s">
        <v>18</v>
      </c>
      <c r="C52" s="2" t="s">
        <v>0</v>
      </c>
      <c r="D52" s="2" t="s">
        <v>16</v>
      </c>
      <c r="F52" s="2" t="s">
        <v>18</v>
      </c>
      <c r="G52" s="2" t="s">
        <v>0</v>
      </c>
      <c r="H52" s="2" t="s">
        <v>16</v>
      </c>
    </row>
    <row r="53" spans="2:8">
      <c r="B53" s="1" t="s">
        <v>19</v>
      </c>
      <c r="C53">
        <v>105755</v>
      </c>
      <c r="D53">
        <v>30</v>
      </c>
      <c r="F53" s="1" t="s">
        <v>19</v>
      </c>
      <c r="G53">
        <v>105755</v>
      </c>
      <c r="H53">
        <v>30</v>
      </c>
    </row>
    <row r="54" spans="2:8">
      <c r="B54" t="s">
        <v>20</v>
      </c>
      <c r="C54">
        <v>102513</v>
      </c>
      <c r="D54">
        <v>21.85</v>
      </c>
      <c r="F54" t="s">
        <v>20</v>
      </c>
      <c r="G54">
        <v>102513</v>
      </c>
      <c r="H54">
        <v>21.85</v>
      </c>
    </row>
    <row r="55" spans="2:8">
      <c r="B55" s="1" t="s">
        <v>1</v>
      </c>
      <c r="C55" s="1">
        <v>249233</v>
      </c>
      <c r="D55">
        <v>8.24</v>
      </c>
      <c r="F55" s="1" t="s">
        <v>1</v>
      </c>
      <c r="G55" s="1">
        <v>249233</v>
      </c>
      <c r="H55">
        <v>8.24</v>
      </c>
    </row>
    <row r="56" spans="2:8">
      <c r="B56" t="s">
        <v>2</v>
      </c>
      <c r="C56">
        <v>248636</v>
      </c>
      <c r="D56">
        <v>8.24</v>
      </c>
      <c r="F56" t="s">
        <v>15</v>
      </c>
      <c r="G56">
        <v>248975</v>
      </c>
      <c r="H56">
        <v>41.21</v>
      </c>
    </row>
    <row r="57" spans="2:8">
      <c r="B57" s="1" t="s">
        <v>25</v>
      </c>
      <c r="C57" s="1">
        <v>599631</v>
      </c>
      <c r="D57">
        <v>25.09</v>
      </c>
      <c r="F57" s="1" t="s">
        <v>25</v>
      </c>
      <c r="G57" s="1">
        <v>599631</v>
      </c>
      <c r="H57">
        <v>25.09</v>
      </c>
    </row>
    <row r="58" spans="2:8">
      <c r="B58" t="s">
        <v>3</v>
      </c>
      <c r="C58">
        <v>0</v>
      </c>
      <c r="D58">
        <v>40</v>
      </c>
      <c r="G58" t="s">
        <v>31</v>
      </c>
      <c r="H58">
        <f>SUM(H53:H57)</f>
        <v>126.39000000000001</v>
      </c>
    </row>
    <row r="59" spans="2:8">
      <c r="B59" s="1"/>
      <c r="C59" s="1" t="s">
        <v>31</v>
      </c>
      <c r="D59" s="1">
        <f>SUM(D53:D58)</f>
        <v>133.42000000000002</v>
      </c>
    </row>
    <row r="61" spans="2:8">
      <c r="B61" s="2" t="s">
        <v>18</v>
      </c>
      <c r="C61" s="2" t="s">
        <v>0</v>
      </c>
      <c r="D61" s="2" t="s">
        <v>16</v>
      </c>
      <c r="F61" s="2" t="s">
        <v>18</v>
      </c>
      <c r="G61" s="2" t="s">
        <v>0</v>
      </c>
      <c r="H61" s="2" t="s">
        <v>16</v>
      </c>
    </row>
    <row r="62" spans="2:8">
      <c r="B62" t="s">
        <v>21</v>
      </c>
      <c r="C62">
        <v>248054</v>
      </c>
      <c r="D62" s="1">
        <v>20.6</v>
      </c>
      <c r="F62" s="1" t="s">
        <v>19</v>
      </c>
      <c r="G62">
        <v>105755</v>
      </c>
      <c r="H62">
        <v>30</v>
      </c>
    </row>
    <row r="63" spans="2:8">
      <c r="B63" t="s">
        <v>1</v>
      </c>
      <c r="C63">
        <v>249233</v>
      </c>
      <c r="D63">
        <v>8.24</v>
      </c>
      <c r="F63" t="s">
        <v>20</v>
      </c>
      <c r="G63">
        <v>102513</v>
      </c>
      <c r="H63">
        <v>21.85</v>
      </c>
    </row>
    <row r="64" spans="2:8">
      <c r="B64" t="s">
        <v>22</v>
      </c>
      <c r="C64">
        <v>248835</v>
      </c>
      <c r="D64" s="1">
        <v>6.95</v>
      </c>
      <c r="F64" t="s">
        <v>24</v>
      </c>
      <c r="G64">
        <v>248415</v>
      </c>
      <c r="H64">
        <v>199.28</v>
      </c>
    </row>
    <row r="65" spans="2:8">
      <c r="B65" t="s">
        <v>15</v>
      </c>
      <c r="C65">
        <v>248975</v>
      </c>
      <c r="D65">
        <v>8.24</v>
      </c>
      <c r="G65" t="s">
        <v>31</v>
      </c>
      <c r="H65">
        <f>SUM(H62:H64)</f>
        <v>251.13</v>
      </c>
    </row>
    <row r="66" spans="2:8">
      <c r="B66" s="1" t="s">
        <v>25</v>
      </c>
      <c r="C66" s="1">
        <v>599616</v>
      </c>
      <c r="D66">
        <v>25.09</v>
      </c>
    </row>
    <row r="67" spans="2:8">
      <c r="C67" t="s">
        <v>31</v>
      </c>
    </row>
    <row r="69" spans="2:8">
      <c r="B69" t="s">
        <v>30</v>
      </c>
    </row>
    <row r="71" spans="2:8">
      <c r="B71" s="2" t="s">
        <v>18</v>
      </c>
      <c r="C71" s="2" t="s">
        <v>0</v>
      </c>
      <c r="D71" s="2" t="s">
        <v>16</v>
      </c>
      <c r="F71" s="2" t="s">
        <v>18</v>
      </c>
      <c r="G71" s="2" t="s">
        <v>0</v>
      </c>
      <c r="H71" s="2" t="s">
        <v>16</v>
      </c>
    </row>
    <row r="72" spans="2:8">
      <c r="B72" s="1" t="s">
        <v>19</v>
      </c>
      <c r="C72">
        <v>105755</v>
      </c>
      <c r="D72">
        <v>30</v>
      </c>
      <c r="F72" s="1" t="s">
        <v>19</v>
      </c>
      <c r="G72">
        <v>105755</v>
      </c>
      <c r="H72">
        <v>30</v>
      </c>
    </row>
    <row r="73" spans="2:8">
      <c r="B73" t="s">
        <v>1</v>
      </c>
      <c r="C73">
        <v>249233</v>
      </c>
      <c r="D73">
        <v>8.24</v>
      </c>
      <c r="F73" t="s">
        <v>1</v>
      </c>
      <c r="G73">
        <v>249233</v>
      </c>
      <c r="H73">
        <v>8.24</v>
      </c>
    </row>
    <row r="74" spans="2:8">
      <c r="B74" s="1" t="s">
        <v>2</v>
      </c>
      <c r="C74" s="1">
        <v>248636</v>
      </c>
      <c r="D74">
        <v>8.24</v>
      </c>
      <c r="F74" s="1" t="s">
        <v>2</v>
      </c>
      <c r="G74" s="1">
        <v>248636</v>
      </c>
      <c r="H74">
        <v>8.24</v>
      </c>
    </row>
    <row r="75" spans="2:8">
      <c r="B75" t="s">
        <v>8</v>
      </c>
      <c r="C75">
        <v>248172</v>
      </c>
      <c r="D75">
        <v>41.21</v>
      </c>
      <c r="F75" t="s">
        <v>8</v>
      </c>
      <c r="G75">
        <v>248172</v>
      </c>
      <c r="H75">
        <v>41.21</v>
      </c>
    </row>
    <row r="76" spans="2:8">
      <c r="B76" t="s">
        <v>9</v>
      </c>
      <c r="C76">
        <v>355014</v>
      </c>
      <c r="D76">
        <v>80.42</v>
      </c>
      <c r="G76" s="5" t="s">
        <v>31</v>
      </c>
      <c r="H76" s="5">
        <f>SUM(H72:H75)</f>
        <v>87.69</v>
      </c>
    </row>
    <row r="77" spans="2:8">
      <c r="C77" s="5" t="s">
        <v>31</v>
      </c>
      <c r="D77" s="5">
        <f>SUM(D72:D76)</f>
        <v>168.11</v>
      </c>
    </row>
    <row r="79" spans="2:8">
      <c r="B79" s="2" t="s">
        <v>18</v>
      </c>
      <c r="C79" s="2" t="s">
        <v>0</v>
      </c>
      <c r="D79" s="2" t="s">
        <v>16</v>
      </c>
      <c r="F79" s="2" t="s">
        <v>18</v>
      </c>
      <c r="G79" s="2" t="s">
        <v>0</v>
      </c>
      <c r="H79" s="2" t="s">
        <v>16</v>
      </c>
    </row>
    <row r="80" spans="2:8">
      <c r="B80" s="1" t="s">
        <v>19</v>
      </c>
      <c r="C80">
        <v>105755</v>
      </c>
      <c r="D80">
        <v>30</v>
      </c>
      <c r="F80" s="1" t="s">
        <v>19</v>
      </c>
      <c r="G80">
        <v>105755</v>
      </c>
      <c r="H80">
        <v>30</v>
      </c>
    </row>
    <row r="81" spans="2:8">
      <c r="B81" t="s">
        <v>1</v>
      </c>
      <c r="C81">
        <v>249233</v>
      </c>
      <c r="D81">
        <v>8.24</v>
      </c>
      <c r="F81" t="s">
        <v>1</v>
      </c>
      <c r="G81">
        <v>249233</v>
      </c>
      <c r="H81">
        <v>8.24</v>
      </c>
    </row>
    <row r="82" spans="2:8">
      <c r="B82" s="1" t="s">
        <v>2</v>
      </c>
      <c r="C82" s="1">
        <v>248636</v>
      </c>
      <c r="D82">
        <v>8.24</v>
      </c>
      <c r="F82" s="1" t="s">
        <v>2</v>
      </c>
      <c r="G82" s="1">
        <v>248636</v>
      </c>
      <c r="H82">
        <v>8.24</v>
      </c>
    </row>
    <row r="83" spans="2:8">
      <c r="B83" t="s">
        <v>26</v>
      </c>
      <c r="C83">
        <v>248216</v>
      </c>
      <c r="D83">
        <v>41.21</v>
      </c>
      <c r="F83" t="s">
        <v>26</v>
      </c>
      <c r="G83">
        <v>248216</v>
      </c>
      <c r="H83">
        <v>41.21</v>
      </c>
    </row>
    <row r="84" spans="2:8">
      <c r="B84" t="s">
        <v>9</v>
      </c>
      <c r="C84">
        <v>355014</v>
      </c>
      <c r="D84">
        <v>80.42</v>
      </c>
      <c r="G84" s="5" t="s">
        <v>31</v>
      </c>
      <c r="H84" s="5">
        <f>SUM(H80:H83)</f>
        <v>87.69</v>
      </c>
    </row>
    <row r="85" spans="2:8">
      <c r="C85" s="5" t="s">
        <v>31</v>
      </c>
      <c r="D85" s="5">
        <f>SUM(D80:D84)</f>
        <v>168.11</v>
      </c>
    </row>
    <row r="87" spans="2:8">
      <c r="B87" s="2" t="s">
        <v>18</v>
      </c>
      <c r="C87" s="2" t="s">
        <v>0</v>
      </c>
      <c r="D87" s="2" t="s">
        <v>16</v>
      </c>
      <c r="F87" s="2" t="s">
        <v>18</v>
      </c>
      <c r="G87" s="2" t="s">
        <v>0</v>
      </c>
      <c r="H87" s="2" t="s">
        <v>16</v>
      </c>
    </row>
    <row r="88" spans="2:8">
      <c r="B88" s="1" t="s">
        <v>19</v>
      </c>
      <c r="C88">
        <v>105755</v>
      </c>
      <c r="D88">
        <v>30</v>
      </c>
      <c r="F88" s="1" t="s">
        <v>19</v>
      </c>
      <c r="G88">
        <v>105755</v>
      </c>
      <c r="H88">
        <v>30</v>
      </c>
    </row>
    <row r="89" spans="2:8">
      <c r="B89" t="s">
        <v>1</v>
      </c>
      <c r="C89">
        <v>249233</v>
      </c>
      <c r="D89">
        <v>8.24</v>
      </c>
      <c r="F89" t="s">
        <v>1</v>
      </c>
      <c r="G89">
        <v>249233</v>
      </c>
      <c r="H89">
        <v>8.24</v>
      </c>
    </row>
    <row r="90" spans="2:8">
      <c r="B90" s="1" t="s">
        <v>2</v>
      </c>
      <c r="C90" s="1">
        <v>248636</v>
      </c>
      <c r="D90">
        <v>8.24</v>
      </c>
      <c r="F90" s="1" t="s">
        <v>2</v>
      </c>
      <c r="G90" s="1">
        <v>248636</v>
      </c>
      <c r="H90">
        <v>8.24</v>
      </c>
    </row>
    <row r="91" spans="2:8">
      <c r="B91" t="s">
        <v>10</v>
      </c>
      <c r="C91">
        <v>248253</v>
      </c>
      <c r="D91">
        <v>149.46</v>
      </c>
      <c r="F91" t="s">
        <v>10</v>
      </c>
      <c r="G91">
        <v>248253</v>
      </c>
      <c r="H91">
        <v>149.46</v>
      </c>
    </row>
    <row r="92" spans="2:8">
      <c r="B92" s="1" t="s">
        <v>9</v>
      </c>
      <c r="C92" s="1">
        <v>355014</v>
      </c>
      <c r="D92">
        <v>80.42</v>
      </c>
      <c r="G92" s="4" t="s">
        <v>31</v>
      </c>
      <c r="H92" s="4">
        <f>SUM(H88:H91)</f>
        <v>195.94</v>
      </c>
    </row>
    <row r="93" spans="2:8">
      <c r="C93" t="s">
        <v>31</v>
      </c>
      <c r="D93">
        <f>SUM(D88:D92)</f>
        <v>276.36</v>
      </c>
    </row>
    <row r="95" spans="2:8">
      <c r="B95" s="2" t="s">
        <v>18</v>
      </c>
      <c r="C95" s="2" t="s">
        <v>0</v>
      </c>
      <c r="D95" s="2" t="s">
        <v>16</v>
      </c>
      <c r="F95" s="2" t="s">
        <v>18</v>
      </c>
      <c r="G95" s="2" t="s">
        <v>0</v>
      </c>
      <c r="H95" s="2" t="s">
        <v>16</v>
      </c>
    </row>
    <row r="96" spans="2:8">
      <c r="B96" s="1" t="s">
        <v>19</v>
      </c>
      <c r="C96">
        <v>105755</v>
      </c>
      <c r="D96">
        <v>30</v>
      </c>
      <c r="F96" s="1" t="s">
        <v>19</v>
      </c>
      <c r="G96">
        <v>105755</v>
      </c>
      <c r="H96">
        <v>30</v>
      </c>
    </row>
    <row r="97" spans="2:8">
      <c r="B97" t="s">
        <v>1</v>
      </c>
      <c r="C97">
        <v>249233</v>
      </c>
      <c r="D97">
        <v>8.24</v>
      </c>
      <c r="F97" t="s">
        <v>1</v>
      </c>
      <c r="G97">
        <v>249233</v>
      </c>
      <c r="H97">
        <v>8.24</v>
      </c>
    </row>
    <row r="98" spans="2:8">
      <c r="B98" s="1" t="s">
        <v>2</v>
      </c>
      <c r="C98" s="1">
        <v>248636</v>
      </c>
      <c r="D98">
        <v>8.24</v>
      </c>
      <c r="F98" s="1" t="s">
        <v>2</v>
      </c>
      <c r="G98" s="1">
        <v>248636</v>
      </c>
      <c r="H98">
        <v>8.24</v>
      </c>
    </row>
    <row r="99" spans="2:8">
      <c r="B99" t="s">
        <v>11</v>
      </c>
      <c r="C99">
        <v>248275</v>
      </c>
      <c r="D99">
        <v>82.42</v>
      </c>
      <c r="F99" t="s">
        <v>11</v>
      </c>
      <c r="G99">
        <v>248275</v>
      </c>
      <c r="H99">
        <v>82.42</v>
      </c>
    </row>
    <row r="100" spans="2:8">
      <c r="B100" t="s">
        <v>12</v>
      </c>
      <c r="C100">
        <v>355036</v>
      </c>
      <c r="D100">
        <v>80.42</v>
      </c>
      <c r="G100" s="4" t="s">
        <v>31</v>
      </c>
      <c r="H100" s="4">
        <f>SUM(H96:H99)</f>
        <v>128.9</v>
      </c>
    </row>
    <row r="101" spans="2:8">
      <c r="C101" s="5" t="s">
        <v>31</v>
      </c>
      <c r="D101" s="5">
        <f>SUM(D96:D100)</f>
        <v>209.32</v>
      </c>
    </row>
    <row r="103" spans="2:8">
      <c r="B103" s="2" t="s">
        <v>18</v>
      </c>
      <c r="C103" s="2" t="s">
        <v>0</v>
      </c>
      <c r="D103" s="2" t="s">
        <v>16</v>
      </c>
      <c r="F103" s="2" t="s">
        <v>18</v>
      </c>
      <c r="G103" s="2" t="s">
        <v>0</v>
      </c>
      <c r="H103" s="2" t="s">
        <v>16</v>
      </c>
    </row>
    <row r="104" spans="2:8">
      <c r="B104" s="1" t="s">
        <v>19</v>
      </c>
      <c r="C104">
        <v>105755</v>
      </c>
      <c r="D104">
        <v>30</v>
      </c>
      <c r="F104" s="1" t="s">
        <v>19</v>
      </c>
      <c r="G104">
        <v>105755</v>
      </c>
      <c r="H104">
        <v>30</v>
      </c>
    </row>
    <row r="105" spans="2:8">
      <c r="B105" t="s">
        <v>1</v>
      </c>
      <c r="C105">
        <v>249233</v>
      </c>
      <c r="D105">
        <v>8.24</v>
      </c>
      <c r="F105" t="s">
        <v>1</v>
      </c>
      <c r="G105">
        <v>249233</v>
      </c>
      <c r="H105">
        <v>8.24</v>
      </c>
    </row>
    <row r="106" spans="2:8">
      <c r="B106" s="1" t="s">
        <v>2</v>
      </c>
      <c r="C106" s="1">
        <v>248636</v>
      </c>
      <c r="D106">
        <v>8.24</v>
      </c>
      <c r="F106" s="1" t="s">
        <v>2</v>
      </c>
      <c r="G106" s="1">
        <v>248636</v>
      </c>
      <c r="H106">
        <v>8.24</v>
      </c>
    </row>
    <row r="107" spans="2:8">
      <c r="B107" t="s">
        <v>13</v>
      </c>
      <c r="C107">
        <v>248231</v>
      </c>
      <c r="D107">
        <v>61.81</v>
      </c>
      <c r="F107" t="s">
        <v>13</v>
      </c>
      <c r="G107">
        <v>248231</v>
      </c>
      <c r="H107">
        <v>61.81</v>
      </c>
    </row>
    <row r="108" spans="2:8">
      <c r="B108" s="1" t="s">
        <v>12</v>
      </c>
      <c r="C108" s="1">
        <v>355036</v>
      </c>
      <c r="D108">
        <v>80.42</v>
      </c>
      <c r="G108" s="4" t="s">
        <v>31</v>
      </c>
      <c r="H108" s="4">
        <f>SUM(H104:H107)</f>
        <v>108.29</v>
      </c>
    </row>
    <row r="109" spans="2:8">
      <c r="C109" s="5" t="s">
        <v>31</v>
      </c>
      <c r="D109" s="5">
        <f>SUM(D104:D108)</f>
        <v>188.71</v>
      </c>
    </row>
    <row r="111" spans="2:8">
      <c r="B111" s="2" t="s">
        <v>18</v>
      </c>
      <c r="C111" s="2" t="s">
        <v>0</v>
      </c>
      <c r="D111" s="2" t="s">
        <v>16</v>
      </c>
    </row>
    <row r="112" spans="2:8">
      <c r="B112" s="1" t="s">
        <v>19</v>
      </c>
      <c r="C112">
        <v>105755</v>
      </c>
      <c r="D112">
        <v>30</v>
      </c>
    </row>
    <row r="113" spans="2:4">
      <c r="B113" t="s">
        <v>1</v>
      </c>
      <c r="C113">
        <v>249233</v>
      </c>
      <c r="D113">
        <v>8.24</v>
      </c>
    </row>
    <row r="114" spans="2:4">
      <c r="B114" s="1" t="s">
        <v>2</v>
      </c>
      <c r="C114" s="1">
        <v>248636</v>
      </c>
      <c r="D114">
        <v>8.24</v>
      </c>
    </row>
    <row r="115" spans="2:4">
      <c r="B115" t="s">
        <v>14</v>
      </c>
      <c r="C115">
        <v>249270</v>
      </c>
      <c r="D115">
        <v>209.24</v>
      </c>
    </row>
    <row r="116" spans="2:4">
      <c r="C116" s="4" t="s">
        <v>31</v>
      </c>
      <c r="D116" s="4">
        <f>SUM(D112:D115)</f>
        <v>255.72000000000003</v>
      </c>
    </row>
  </sheetData>
  <sheetProtection password="EFB4" sheet="1" objects="1" scenarios="1"/>
  <pageMargins left="0.7" right="0.7" top="0.75" bottom="0.75" header="0.3" footer="0.3"/>
  <pageSetup paperSize="9" orientation="portrait" horizontalDpi="0" verticalDpi="0" r:id="rId1"/>
  <ignoredErrors>
    <ignoredError sqref="H27" calculatedColumn="1"/>
  </ignoredErrors>
  <tableParts count="2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2022-12-31T07:45:32Z</cp:lastPrinted>
  <dcterms:created xsi:type="dcterms:W3CDTF">2022-12-29T14:46:17Z</dcterms:created>
  <dcterms:modified xsi:type="dcterms:W3CDTF">2023-01-06T16:32:25Z</dcterms:modified>
</cp:coreProperties>
</file>